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หนองหญ้าไซ\ITA2568\012\"/>
    </mc:Choice>
  </mc:AlternateContent>
  <xr:revisionPtr revIDLastSave="0" documentId="8_{4D38FA4E-C82E-4E3A-B1FB-B59FEC7168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หนองหญ้าไซ-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Titles" localSheetId="0">'หนองหญ้าไซ-แผนการใช้จ่าย 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52" i="3" l="1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O17" i="2"/>
  <c r="M17" i="2"/>
  <c r="P17" i="2" s="1"/>
  <c r="C17" i="2"/>
  <c r="O16" i="2"/>
  <c r="M16" i="2"/>
  <c r="N16" i="2" s="1"/>
  <c r="I57" i="1" s="1"/>
  <c r="C16" i="2"/>
  <c r="O15" i="2"/>
  <c r="M15" i="2"/>
  <c r="P15" i="2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M11" i="2"/>
  <c r="P11" i="2" s="1"/>
  <c r="C11" i="2"/>
  <c r="O10" i="2"/>
  <c r="M10" i="2"/>
  <c r="P10" i="2" s="1"/>
  <c r="C10" i="2"/>
  <c r="O9" i="2"/>
  <c r="M9" i="2"/>
  <c r="P9" i="2" s="1"/>
  <c r="C9" i="2"/>
  <c r="O8" i="2"/>
  <c r="M8" i="2"/>
  <c r="N8" i="2" s="1"/>
  <c r="I49" i="1" s="1"/>
  <c r="C8" i="2"/>
  <c r="O7" i="2"/>
  <c r="M7" i="2"/>
  <c r="P7" i="2" s="1"/>
  <c r="C7" i="2"/>
  <c r="O6" i="2"/>
  <c r="M6" i="2"/>
  <c r="C6" i="2"/>
  <c r="E79" i="1"/>
  <c r="C78" i="1"/>
  <c r="G77" i="1"/>
  <c r="E77" i="1"/>
  <c r="G76" i="1"/>
  <c r="E76" i="1"/>
  <c r="B76" i="1"/>
  <c r="E75" i="1"/>
  <c r="E74" i="1"/>
  <c r="G73" i="1"/>
  <c r="E73" i="1"/>
  <c r="G72" i="1"/>
  <c r="E72" i="1"/>
  <c r="E71" i="1"/>
  <c r="G70" i="1"/>
  <c r="E70" i="1"/>
  <c r="G69" i="1"/>
  <c r="E69" i="1"/>
  <c r="G68" i="1"/>
  <c r="E68" i="1"/>
  <c r="E67" i="1"/>
  <c r="I66" i="1"/>
  <c r="G66" i="1"/>
  <c r="E66" i="1"/>
  <c r="I65" i="1"/>
  <c r="E65" i="1"/>
  <c r="I64" i="1"/>
  <c r="G64" i="1"/>
  <c r="E64" i="1"/>
  <c r="B64" i="1"/>
  <c r="I63" i="1"/>
  <c r="E63" i="1"/>
  <c r="I62" i="1"/>
  <c r="G62" i="1"/>
  <c r="E62" i="1"/>
  <c r="E61" i="1"/>
  <c r="E60" i="1"/>
  <c r="G59" i="1"/>
  <c r="E59" i="1"/>
  <c r="G58" i="1"/>
  <c r="E58" i="1"/>
  <c r="G57" i="1"/>
  <c r="E57" i="1"/>
  <c r="E56" i="1"/>
  <c r="G55" i="1"/>
  <c r="E55" i="1"/>
  <c r="G54" i="1"/>
  <c r="E54" i="1"/>
  <c r="G53" i="1"/>
  <c r="E53" i="1"/>
  <c r="E52" i="1"/>
  <c r="G51" i="1"/>
  <c r="E51" i="1"/>
  <c r="G50" i="1"/>
  <c r="E50" i="1"/>
  <c r="G49" i="1"/>
  <c r="E49" i="1"/>
  <c r="E48" i="1"/>
  <c r="G47" i="1"/>
  <c r="E47" i="1"/>
  <c r="B39" i="1"/>
  <c r="A39" i="1"/>
  <c r="A79" i="1" s="1"/>
  <c r="B38" i="1"/>
  <c r="B77" i="1" s="1"/>
  <c r="A38" i="1"/>
  <c r="A77" i="1" s="1"/>
  <c r="B37" i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48" i="1" l="1"/>
  <c r="G52" i="1"/>
  <c r="G56" i="1"/>
  <c r="G60" i="1"/>
  <c r="G74" i="1"/>
  <c r="P6" i="2"/>
  <c r="N6" i="2"/>
  <c r="N7" i="2"/>
  <c r="I48" i="1" s="1"/>
  <c r="N9" i="2"/>
  <c r="I50" i="1" s="1"/>
  <c r="N11" i="2"/>
  <c r="I52" i="1" s="1"/>
  <c r="N13" i="2"/>
  <c r="I54" i="1" s="1"/>
  <c r="N15" i="2"/>
  <c r="I56" i="1" s="1"/>
  <c r="N17" i="2"/>
  <c r="I58" i="1" s="1"/>
  <c r="N19" i="2"/>
  <c r="I60" i="1" s="1"/>
  <c r="N20" i="2"/>
  <c r="I61" i="1" s="1"/>
  <c r="P27" i="2"/>
  <c r="N29" i="2"/>
  <c r="I70" i="1" s="1"/>
  <c r="P31" i="2"/>
  <c r="N33" i="2"/>
  <c r="I74" i="1" s="1"/>
  <c r="P35" i="2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<sst xmlns="http://schemas.openxmlformats.org/spreadsheetml/2006/main" count="493" uniqueCount="175">
  <si>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</si>
  <si>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</si>
  <si>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</si>
  <si>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</si>
  <si>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</si>
  <si>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</si>
  <si>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</si>
  <si>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</si>
  <si>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</si>
  <si>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</si>
  <si>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</si>
  <si>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</si>
  <si>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</si>
  <si>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</si>
  <si>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</si>
  <si>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</si>
  <si>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</si>
  <si>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</si>
  <si>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</si>
  <si>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</si>
  <si>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</si>
  <si>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</si>
  <si>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</si>
  <si>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</si>
  <si>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</si>
  <si>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</si>
  <si>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</si>
  <si>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</si>
  <si>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</si>
  <si>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</si>
  <si>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</si>
  <si>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</si>
  <si>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</si>
  <si>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</si>
  <si>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</si>
  <si>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</si>
  <si>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</si>
  <si>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</si>
  <si>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</si>
  <si>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</si>
  <si>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</si>
  <si>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</si>
  <si>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</si>
  <si>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</si>
  <si>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</si>
  <si>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</si>
  <si>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</si>
  <si>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</si>
  <si>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</si>
  <si>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</si>
  <si>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</si>
  <si>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</si>
  <si>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</si>
  <si>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</si>
  <si>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</si>
  <si>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</si>
  <si>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</si>
  <si>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</si>
  <si>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</si>
  <si>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</si>
  <si>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</si>
  <si>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</si>
  <si>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</si>
  <si>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</si>
  <si>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</si>
  <si>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</si>
  <si>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</si>
  <si>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</si>
  <si>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</si>
  <si>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</si>
  <si>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</si>
  <si>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</si>
  <si>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</si>
  <si>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</si>
  <si>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</si>
  <si>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</si>
  <si>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</si>
  <si>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</si>
  <si>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</si>
  <si>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</si>
  <si>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</si>
  <si>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</si>
  <si>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</si>
  <si>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</si>
  <si>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โครงการปราบปรามการค้ายาเสพติด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</si>
  <si>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</si>
  <si>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</si>
  <si>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</si>
  <si>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</si>
  <si>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</si>
  <si>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2. ค่าตอบแทนพยาน, ค่าใช้จ่ายคุ้มครองพยาน</t>
  </si>
  <si>
    <t xml:space="preserve">     4. ค่าตอบแทน จพง.ชันสูตพลิกศพ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</si>
  <si>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</si>
  <si>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</si>
  <si>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</si>
  <si>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1 ต.ค. 66 - 30 ก.ย. 67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</si>
  <si>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</si>
  <si>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</si>
  <si>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</si>
  <si>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</si>
  <si>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</si>
  <si>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</si>
  <si>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</si>
  <si>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</si>
  <si>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</si>
  <si>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</si>
  <si>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</si>
  <si>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</si>
  <si>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</si>
  <si>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</si>
  <si>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>ผู้มีสิทธิได้รับเงินค่าตอบแทนครบถ้วน และเป็นไป
ตามระเบียบฯ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</si>
  <si>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</si>
  <si>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</si>
  <si>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</si>
  <si>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</si>
  <si>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</si>
  <si>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</si>
  <si>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</si>
  <si>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</si>
  <si>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</si>
  <si>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</si>
  <si>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</si>
  <si>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</si>
  <si>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</si>
  <si>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</si>
  <si>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</si>
  <si>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</si>
  <si>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</si>
  <si>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</si>
  <si>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</si>
  <si>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</si>
  <si>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</si>
  <si>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</si>
  <si>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การมีส่วนร่วมของประชาชนในชุมชน และอาสาสมัครตำรวจบ้าน 
ในการร่วมปฏิบัติงานกับเจ้าหน้าที่ตำรวจ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</si>
  <si>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</si>
  <si>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</si>
  <si>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</si>
  <si>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</si>
  <si>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</si>
  <si>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</si>
  <si>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>แผนการใช้จ่ายงบประมาณ สถานีตำรวจภูธรหนองหญ้าไซ</t>
  </si>
  <si>
    <t>โครงการบังคับใช้กฎหมายและบริการประชาชน</t>
  </si>
  <si>
    <t>ประจำปีงบประมาณ พ.ศ. 2568</t>
  </si>
  <si>
    <t>1 ต.ค.67 - 30 ก.ย.68</t>
  </si>
  <si>
    <t>ลำดับ</t>
  </si>
  <si>
    <t>(ชัยชาญพัฒน์ ยติรัตนกัญญา)</t>
  </si>
  <si>
    <t>ผกก.สภ.หนองหญ้าไซ</t>
  </si>
  <si>
    <t>สว.ธร.สภ.หนองหญ้าไซ</t>
  </si>
  <si>
    <t>(ปัทมา สว่างศรี)</t>
  </si>
  <si>
    <t xml:space="preserve"> - เพื่อให้การบังคับใช้กฎหมายและบริการประชาชน เป็นไปอย่างมีประสิทธิภาพ
- เบิกค่าตอบแทนให้เป็นไปตามระเบียบ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</si>
  <si>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และสลายโครงสร้างเครือข่ายผู้มีอิทธิพลที่เกี่ยวข้องกับยาเสพติด</t>
  </si>
  <si>
    <t>ป้องกันปราบปราม สืบสวน ผู้ผลิต ผู้ค้ายาเสพติด</t>
  </si>
  <si>
    <t xml:space="preserve">     1. โครงการการศึกษาเพื่อต่อต้านการใช้ยาเสพติดในนักเรียน( D.A.R.E. ประเทศไทย)</t>
  </si>
  <si>
    <t xml:space="preserve"> - เด็กนักเรียนได้รับภูมิคุ้มกันและการป้องกันยาเสพติด จากการสอนของครูตำรวจ D.A.R.E.
 - ครูตำรวจ D.A.R.E. เข้าสอนในห้องเรียนทุกสัปดาห์</t>
  </si>
  <si>
    <t>อำนวยความสะดวกและลดอุบัติเหตุทางถนน</t>
  </si>
  <si>
    <t xml:space="preserve">     1. ค่าตอบแทนการปฏิบัติงานนอกเวลาราชการ(OT)</t>
  </si>
  <si>
    <t xml:space="preserve">     3. ค่าตอบแทนนักจิตวิทยา</t>
  </si>
  <si>
    <t xml:space="preserve">     5. ค่าใช้จ่ายในการเดินทางไปราชการ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</si>
  <si>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</si>
  <si>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</si>
  <si>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</si>
  <si>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>กิจกรรมปฏิรูประบบงานป้องกันปราบปราม สืบสวน</t>
  </si>
  <si>
    <t>กิจกรรมปฎิรูประบบงานสอบสวน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</si>
  <si>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โดยในวันธรรมดาและในวันหยุดราชการ
</t>
  </si>
  <si>
    <t>ยานพาหนะของทางราชการได้รับการซ่อมแซม
ให้สามารถใช้งานได้อย่างมีประสิทธิภาพ</t>
  </si>
  <si>
    <t xml:space="preserve"> - เพื่อให้การบังคับใช้กฎหมาย อำนวยความยุติธรรม และบริการประชาชนเป็นไปอย่างมีประสิทธิภาพ
- เบิกค่าตอบแทนให้เป็นไปตามระเบียบ</t>
  </si>
  <si>
    <t xml:space="preserve"> - รถของทางราชการมีน้ำมันเพียงพอในการออกตรวจ รักษาความปลอดภัยในชีวิต ทรัพย์สิน ของประชาชน
 - จัดซื้อน้ำมันให้กับรถของทางราชการตามระเบียบฯ</t>
  </si>
  <si>
    <t>โครงการบังคับใช้กฎหมาย และบริการประชาชน</t>
  </si>
  <si>
    <t xml:space="preserve">     1. โครงการรณรงค์ป้องกันและแก้ไขปัญหาอุบัติเหตุทางถนนช่วงเทศกาลสำคัญ</t>
  </si>
  <si>
    <t xml:space="preserve"> - ป้องกันการเกิดอุบัติเหตุทางถนน อำนวยความสะดวกแก่ประชาชนในการใช้รถใช้ถนนช่วงเทศกาลสำคัญ
 - รณรงค์ อำนวยความสะดวก และให้บริการประชาชน</t>
  </si>
  <si>
    <t xml:space="preserve"> ข้อมูล ณ วันที่ 25 มีนาคม 2568</t>
  </si>
  <si>
    <t xml:space="preserve">     9. วัสดุสำนักงาน</t>
  </si>
  <si>
    <t>รวม  9  รายการ  เป็นเงินทั้งสิ้น</t>
  </si>
  <si>
    <t>พ.ต.ต.หญิง                     ปัทมา  สว่างศรี</t>
  </si>
  <si>
    <t>ชัยชาญพัฒน์ ยติรัตนกัญญา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</si>
</sst>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  <font>
      <b/>
      <sz val="14"/>
      <color theme="0"/>
      <name val="TH SarabunIT๙"/>
      <family val="2"/>
    </font>
    <font>
      <sz val="11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43" fontId="4" fillId="0" borderId="9" xfId="0" applyNumberFormat="1" applyFont="1" applyBorder="1" applyAlignment="1">
      <alignment horizontal="right"/>
    </xf>
    <xf numFmtId="43" fontId="4" fillId="3" borderId="9" xfId="0" applyNumberFormat="1" applyFont="1" applyFill="1" applyBorder="1" applyAlignment="1">
      <alignment horizontal="right"/>
    </xf>
    <xf numFmtId="43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11" fillId="0" borderId="8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2" fillId="4" borderId="9" xfId="0" applyFont="1" applyFill="1" applyBorder="1" applyAlignment="1">
      <alignment vertical="top"/>
    </xf>
    <xf numFmtId="0" fontId="11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vertical="top" wrapText="1"/>
    </xf>
    <xf numFmtId="0" fontId="12" fillId="4" borderId="8" xfId="0" applyFont="1" applyFill="1" applyBorder="1" applyAlignment="1">
      <alignment vertical="top"/>
    </xf>
    <xf numFmtId="0" fontId="12" fillId="4" borderId="8" xfId="0" applyFont="1" applyFill="1" applyBorder="1"/>
    <xf numFmtId="0" fontId="12" fillId="4" borderId="9" xfId="0" applyFont="1" applyFill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12" fillId="0" borderId="19" xfId="0" applyFont="1" applyBorder="1" applyAlignment="1">
      <alignment vertical="center" wrapText="1"/>
    </xf>
    <xf numFmtId="0" fontId="12" fillId="4" borderId="20" xfId="0" applyFont="1" applyFill="1" applyBorder="1" applyAlignment="1">
      <alignment vertical="top" wrapText="1"/>
    </xf>
    <xf numFmtId="0" fontId="11" fillId="0" borderId="0" xfId="0" applyFont="1"/>
    <xf numFmtId="0" fontId="12" fillId="4" borderId="20" xfId="0" applyFont="1" applyFill="1" applyBorder="1" applyAlignment="1">
      <alignment horizontal="center" vertical="top"/>
    </xf>
    <xf numFmtId="164" fontId="12" fillId="4" borderId="20" xfId="0" applyNumberFormat="1" applyFont="1" applyFill="1" applyBorder="1" applyAlignment="1">
      <alignment vertical="top"/>
    </xf>
    <xf numFmtId="0" fontId="15" fillId="4" borderId="0" xfId="0" applyFont="1" applyFill="1" applyAlignment="1">
      <alignment vertical="top"/>
    </xf>
    <xf numFmtId="0" fontId="12" fillId="4" borderId="19" xfId="0" applyFont="1" applyFill="1" applyBorder="1" applyAlignment="1">
      <alignment horizontal="center" vertical="center"/>
    </xf>
    <xf numFmtId="4" fontId="12" fillId="4" borderId="19" xfId="0" applyNumberFormat="1" applyFont="1" applyFill="1" applyBorder="1" applyAlignment="1">
      <alignment vertical="center"/>
    </xf>
    <xf numFmtId="0" fontId="12" fillId="4" borderId="19" xfId="0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12" fillId="0" borderId="19" xfId="0" applyFont="1" applyBorder="1" applyAlignment="1">
      <alignment horizontal="center" vertical="center"/>
    </xf>
    <xf numFmtId="4" fontId="11" fillId="0" borderId="19" xfId="0" applyNumberFormat="1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4" fontId="11" fillId="0" borderId="8" xfId="0" applyNumberFormat="1" applyFont="1" applyBorder="1" applyAlignment="1">
      <alignment vertical="top"/>
    </xf>
    <xf numFmtId="0" fontId="11" fillId="0" borderId="19" xfId="0" applyFont="1" applyBorder="1" applyAlignment="1">
      <alignment vertical="top"/>
    </xf>
    <xf numFmtId="0" fontId="11" fillId="0" borderId="23" xfId="0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11" fillId="0" borderId="9" xfId="0" applyFont="1" applyBorder="1" applyAlignment="1">
      <alignment horizontal="center" vertical="top"/>
    </xf>
    <xf numFmtId="0" fontId="11" fillId="0" borderId="21" xfId="0" applyFont="1" applyBorder="1" applyAlignment="1">
      <alignment vertical="top" wrapText="1"/>
    </xf>
    <xf numFmtId="0" fontId="11" fillId="0" borderId="21" xfId="0" applyFont="1" applyBorder="1" applyAlignment="1">
      <alignment vertical="top"/>
    </xf>
    <xf numFmtId="0" fontId="11" fillId="0" borderId="21" xfId="0" applyFont="1" applyBorder="1" applyAlignment="1">
      <alignment horizontal="left" vertical="top" wrapText="1"/>
    </xf>
    <xf numFmtId="0" fontId="16" fillId="0" borderId="0" xfId="0" applyFont="1"/>
    <xf numFmtId="4" fontId="11" fillId="0" borderId="9" xfId="0" applyNumberFormat="1" applyFont="1" applyBorder="1" applyAlignment="1">
      <alignment vertical="top"/>
    </xf>
    <xf numFmtId="0" fontId="12" fillId="4" borderId="9" xfId="0" applyFont="1" applyFill="1" applyBorder="1" applyAlignment="1">
      <alignment horizontal="center" vertical="top"/>
    </xf>
    <xf numFmtId="4" fontId="12" fillId="4" borderId="9" xfId="0" applyNumberFormat="1" applyFont="1" applyFill="1" applyBorder="1" applyAlignment="1">
      <alignment vertical="top"/>
    </xf>
    <xf numFmtId="0" fontId="12" fillId="4" borderId="21" xfId="0" applyFont="1" applyFill="1" applyBorder="1" applyAlignment="1">
      <alignment vertical="top" wrapText="1"/>
    </xf>
    <xf numFmtId="164" fontId="12" fillId="4" borderId="19" xfId="1" applyFont="1" applyFill="1" applyBorder="1" applyAlignment="1">
      <alignment vertical="center"/>
    </xf>
    <xf numFmtId="164" fontId="11" fillId="0" borderId="19" xfId="1" applyFont="1" applyFill="1" applyBorder="1" applyAlignment="1">
      <alignment vertical="top"/>
    </xf>
    <xf numFmtId="0" fontId="12" fillId="0" borderId="9" xfId="0" applyFont="1" applyBorder="1" applyAlignment="1">
      <alignment horizontal="center" vertical="top"/>
    </xf>
    <xf numFmtId="0" fontId="12" fillId="4" borderId="8" xfId="0" applyFont="1" applyFill="1" applyBorder="1" applyAlignment="1">
      <alignment horizontal="center" vertical="top"/>
    </xf>
    <xf numFmtId="4" fontId="12" fillId="4" borderId="8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vertical="top" wrapText="1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vertical="top" wrapText="1"/>
    </xf>
    <xf numFmtId="4" fontId="12" fillId="4" borderId="8" xfId="0" applyNumberFormat="1" applyFont="1" applyFill="1" applyBorder="1"/>
    <xf numFmtId="0" fontId="12" fillId="4" borderId="23" xfId="0" applyFont="1" applyFill="1" applyBorder="1" applyAlignment="1">
      <alignment vertical="center"/>
    </xf>
    <xf numFmtId="0" fontId="15" fillId="4" borderId="0" xfId="0" applyFont="1" applyFill="1"/>
    <xf numFmtId="0" fontId="11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4" fontId="12" fillId="0" borderId="9" xfId="0" applyNumberFormat="1" applyFont="1" applyBorder="1" applyAlignment="1">
      <alignment vertical="top"/>
    </xf>
    <xf numFmtId="0" fontId="12" fillId="0" borderId="21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164" fontId="12" fillId="0" borderId="19" xfId="1" applyFont="1" applyFill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1" fillId="0" borderId="19" xfId="0" applyFont="1" applyBorder="1" applyAlignment="1">
      <alignment horizontal="center" vertical="top"/>
    </xf>
    <xf numFmtId="0" fontId="11" fillId="0" borderId="19" xfId="0" applyFont="1" applyBorder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vertical="center"/>
    </xf>
    <xf numFmtId="164" fontId="11" fillId="7" borderId="19" xfId="1" applyFont="1" applyFill="1" applyBorder="1" applyAlignment="1">
      <alignment vertical="center"/>
    </xf>
    <xf numFmtId="0" fontId="11" fillId="7" borderId="19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top" wrapText="1"/>
    </xf>
    <xf numFmtId="0" fontId="12" fillId="0" borderId="1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2" fillId="7" borderId="19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4" borderId="9" xfId="0" applyFont="1" applyFill="1" applyBorder="1" applyAlignment="1">
      <alignment horizontal="center" vertical="top"/>
    </xf>
    <xf numFmtId="0" fontId="15" fillId="0" borderId="0" xfId="0" applyFont="1"/>
    <xf numFmtId="0" fontId="11" fillId="7" borderId="32" xfId="0" applyFont="1" applyFill="1" applyBorder="1" applyAlignment="1">
      <alignment horizontal="left" vertical="top" wrapText="1"/>
    </xf>
    <xf numFmtId="0" fontId="11" fillId="7" borderId="20" xfId="0" applyFont="1" applyFill="1" applyBorder="1" applyAlignment="1">
      <alignment horizontal="left" vertical="top" wrapText="1"/>
    </xf>
    <xf numFmtId="0" fontId="11" fillId="7" borderId="27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5" borderId="27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4" fillId="6" borderId="27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wrapText="1"/>
    </xf>
    <xf numFmtId="0" fontId="17" fillId="6" borderId="20" xfId="0" applyFont="1" applyFill="1" applyBorder="1" applyAlignment="1">
      <alignment horizontal="center" wrapText="1"/>
    </xf>
    <xf numFmtId="0" fontId="12" fillId="4" borderId="28" xfId="0" applyFont="1" applyFill="1" applyBorder="1" applyAlignment="1">
      <alignment horizontal="left" vertical="center" wrapText="1"/>
    </xf>
    <xf numFmtId="0" fontId="12" fillId="4" borderId="30" xfId="0" applyFont="1" applyFill="1" applyBorder="1" applyAlignment="1">
      <alignment horizontal="left" vertical="center" wrapText="1"/>
    </xf>
    <xf numFmtId="0" fontId="12" fillId="7" borderId="33" xfId="0" applyFont="1" applyFill="1" applyBorder="1" applyAlignment="1">
      <alignment horizontal="center" vertical="top"/>
    </xf>
    <xf numFmtId="0" fontId="12" fillId="7" borderId="34" xfId="0" applyFont="1" applyFill="1" applyBorder="1" applyAlignment="1">
      <alignment horizontal="center" vertical="top"/>
    </xf>
    <xf numFmtId="0" fontId="12" fillId="4" borderId="17" xfId="0" applyFont="1" applyFill="1" applyBorder="1" applyAlignment="1">
      <alignment horizontal="left" vertical="top" wrapText="1"/>
    </xf>
    <xf numFmtId="0" fontId="12" fillId="4" borderId="10" xfId="0" applyFont="1" applyFill="1" applyBorder="1" applyAlignment="1">
      <alignment horizontal="left" vertical="top" wrapText="1"/>
    </xf>
    <xf numFmtId="0" fontId="12" fillId="4" borderId="28" xfId="0" applyFont="1" applyFill="1" applyBorder="1" applyAlignment="1">
      <alignment horizontal="left" vertical="top" wrapText="1"/>
    </xf>
    <xf numFmtId="0" fontId="12" fillId="4" borderId="30" xfId="0" applyFont="1" applyFill="1" applyBorder="1" applyAlignment="1">
      <alignment horizontal="left" vertical="top" wrapText="1"/>
    </xf>
    <xf numFmtId="0" fontId="12" fillId="4" borderId="35" xfId="0" applyFont="1" applyFill="1" applyBorder="1" applyAlignment="1">
      <alignment horizontal="left" vertical="top" wrapText="1"/>
    </xf>
    <xf numFmtId="0" fontId="12" fillId="4" borderId="36" xfId="0" applyFont="1" applyFill="1" applyBorder="1" applyAlignment="1">
      <alignment horizontal="left" vertical="top" wrapText="1"/>
    </xf>
    <xf numFmtId="4" fontId="4" fillId="0" borderId="17" xfId="0" applyNumberFormat="1" applyFont="1" applyBorder="1" applyAlignment="1">
      <alignment horizontal="right"/>
    </xf>
    <xf numFmtId="0" fontId="5" fillId="0" borderId="10" xfId="0" applyFont="1" applyBorder="1"/>
    <xf numFmtId="0" fontId="4" fillId="0" borderId="17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right"/>
    </xf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4" fontId="14" fillId="6" borderId="9" xfId="0" applyNumberFormat="1" applyFont="1" applyFill="1" applyBorder="1" applyAlignment="1">
      <alignment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vertical="center"/>
    </xf>
    <xf numFmtId="0" fontId="12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EA845"/>
  <sheetViews>
    <sheetView tabSelected="1" topLeftCell="A49" zoomScale="90" zoomScaleNormal="90" workbookViewId="0">
      <selection activeCell="I71" sqref="I71"/>
    </sheetView>
  </sheetViews>
  <sheetFormatPr defaultColWidth="12.625" defaultRowHeight="15" customHeight="1" x14ac:dyDescent="0.3"/>
  <cols>
    <col min="1" max="1" width="4.875" style="88" customWidth="1"/>
    <col min="2" max="2" width="37.625" style="102" customWidth="1"/>
    <col min="3" max="3" width="50.625" style="38" customWidth="1"/>
    <col min="4" max="4" width="14.5" style="38" customWidth="1"/>
    <col min="5" max="5" width="7.75" style="38" customWidth="1"/>
    <col min="6" max="6" width="9.625" style="38" customWidth="1"/>
    <col min="7" max="7" width="5.5" style="38" customWidth="1"/>
    <col min="8" max="8" width="5.375" style="38" customWidth="1"/>
    <col min="9" max="9" width="19.875" style="88" customWidth="1"/>
    <col min="10" max="10" width="37.25" style="38" customWidth="1"/>
    <col min="11" max="16384" width="12.625" style="38"/>
  </cols>
  <sheetData>
    <row r="1" spans="1:131" ht="25.5" customHeight="1" x14ac:dyDescent="0.35">
      <c r="A1" s="109" t="s">
        <v>140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31" ht="25.5" customHeight="1" x14ac:dyDescent="0.35">
      <c r="A2" s="109" t="s">
        <v>142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31" ht="25.5" customHeight="1" x14ac:dyDescent="0.35">
      <c r="A3" s="110" t="s">
        <v>170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31" ht="23.25" customHeight="1" x14ac:dyDescent="0.3">
      <c r="A4" s="111" t="s">
        <v>144</v>
      </c>
      <c r="B4" s="114" t="s">
        <v>4</v>
      </c>
      <c r="C4" s="114" t="s">
        <v>5</v>
      </c>
      <c r="D4" s="117" t="s">
        <v>6</v>
      </c>
      <c r="E4" s="118"/>
      <c r="F4" s="118"/>
      <c r="G4" s="118"/>
      <c r="H4" s="119"/>
      <c r="I4" s="120" t="s">
        <v>7</v>
      </c>
      <c r="J4" s="120" t="s">
        <v>8</v>
      </c>
    </row>
    <row r="5" spans="1:131" ht="20.25" customHeight="1" x14ac:dyDescent="0.3">
      <c r="A5" s="112"/>
      <c r="B5" s="115"/>
      <c r="C5" s="115"/>
      <c r="D5" s="123" t="s">
        <v>9</v>
      </c>
      <c r="E5" s="125" t="s">
        <v>10</v>
      </c>
      <c r="F5" s="123" t="s">
        <v>11</v>
      </c>
      <c r="G5" s="123" t="s">
        <v>12</v>
      </c>
      <c r="H5" s="123" t="s">
        <v>13</v>
      </c>
      <c r="I5" s="121"/>
      <c r="J5" s="121"/>
    </row>
    <row r="6" spans="1:131" ht="27.75" customHeight="1" x14ac:dyDescent="0.3">
      <c r="A6" s="113"/>
      <c r="B6" s="116"/>
      <c r="C6" s="116"/>
      <c r="D6" s="124"/>
      <c r="E6" s="126"/>
      <c r="F6" s="124"/>
      <c r="G6" s="124"/>
      <c r="H6" s="124"/>
      <c r="I6" s="122"/>
      <c r="J6" s="122"/>
    </row>
    <row r="7" spans="1:131" s="41" customFormat="1" ht="32.25" customHeight="1" x14ac:dyDescent="0.2">
      <c r="A7" s="39">
        <v>1</v>
      </c>
      <c r="B7" s="133" t="s">
        <v>141</v>
      </c>
      <c r="C7" s="134"/>
      <c r="D7" s="40"/>
      <c r="E7" s="39"/>
      <c r="F7" s="39"/>
      <c r="G7" s="39"/>
      <c r="H7" s="39"/>
      <c r="I7" s="39" t="s">
        <v>143</v>
      </c>
      <c r="J7" s="37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</row>
    <row r="8" spans="1:131" s="45" customFormat="1" ht="22.5" customHeight="1" x14ac:dyDescent="0.2">
      <c r="A8" s="42"/>
      <c r="B8" s="127" t="s">
        <v>87</v>
      </c>
      <c r="C8" s="128"/>
      <c r="D8" s="43"/>
      <c r="E8" s="42"/>
      <c r="F8" s="42"/>
      <c r="G8" s="42"/>
      <c r="H8" s="42"/>
      <c r="I8" s="42"/>
      <c r="J8" s="44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</row>
    <row r="9" spans="1:131" s="49" customFormat="1" ht="24" customHeight="1" x14ac:dyDescent="0.2">
      <c r="A9" s="46"/>
      <c r="B9" s="98" t="s">
        <v>88</v>
      </c>
      <c r="C9" s="30"/>
      <c r="D9" s="47"/>
      <c r="E9" s="48"/>
      <c r="F9" s="48"/>
      <c r="G9" s="48"/>
      <c r="H9" s="48"/>
      <c r="I9" s="50"/>
      <c r="J9" s="48"/>
    </row>
    <row r="10" spans="1:131" s="49" customFormat="1" ht="24" customHeight="1" x14ac:dyDescent="0.2">
      <c r="A10" s="50"/>
      <c r="B10" s="99" t="s">
        <v>89</v>
      </c>
      <c r="C10" s="30"/>
      <c r="D10" s="47"/>
      <c r="E10" s="48"/>
      <c r="F10" s="48"/>
      <c r="G10" s="48"/>
      <c r="H10" s="48"/>
      <c r="I10" s="50"/>
      <c r="J10" s="48"/>
    </row>
    <row r="11" spans="1:131" s="55" customFormat="1" ht="109.5" customHeight="1" x14ac:dyDescent="0.2">
      <c r="A11" s="51"/>
      <c r="B11" s="27" t="s">
        <v>155</v>
      </c>
      <c r="C11" s="27" t="s">
        <v>163</v>
      </c>
      <c r="D11" s="52">
        <v>787200</v>
      </c>
      <c r="E11" s="51"/>
      <c r="F11" s="51"/>
      <c r="G11" s="51"/>
      <c r="H11" s="51"/>
      <c r="I11" s="84" t="s">
        <v>143</v>
      </c>
      <c r="J11" s="54" t="s">
        <v>97</v>
      </c>
    </row>
    <row r="12" spans="1:131" s="55" customFormat="1" ht="76.5" customHeight="1" x14ac:dyDescent="0.2">
      <c r="A12" s="56"/>
      <c r="B12" s="28" t="s">
        <v>90</v>
      </c>
      <c r="C12" s="28" t="s">
        <v>149</v>
      </c>
      <c r="D12" s="52">
        <v>24800</v>
      </c>
      <c r="E12" s="56"/>
      <c r="F12" s="56"/>
      <c r="G12" s="56"/>
      <c r="H12" s="56"/>
      <c r="I12" s="84" t="s">
        <v>143</v>
      </c>
      <c r="J12" s="57" t="s">
        <v>110</v>
      </c>
    </row>
    <row r="13" spans="1:131" s="55" customFormat="1" ht="72.75" customHeight="1" x14ac:dyDescent="0.2">
      <c r="A13" s="56"/>
      <c r="B13" s="28" t="s">
        <v>156</v>
      </c>
      <c r="C13" s="28" t="s">
        <v>149</v>
      </c>
      <c r="D13" s="52">
        <v>5100</v>
      </c>
      <c r="E13" s="56"/>
      <c r="F13" s="56"/>
      <c r="G13" s="56"/>
      <c r="H13" s="56"/>
      <c r="I13" s="84" t="s">
        <v>143</v>
      </c>
      <c r="J13" s="57" t="s">
        <v>110</v>
      </c>
    </row>
    <row r="14" spans="1:131" s="55" customFormat="1" ht="72.75" customHeight="1" x14ac:dyDescent="0.2">
      <c r="A14" s="56"/>
      <c r="B14" s="28" t="s">
        <v>91</v>
      </c>
      <c r="C14" s="28" t="s">
        <v>149</v>
      </c>
      <c r="D14" s="52">
        <v>31100</v>
      </c>
      <c r="E14" s="56"/>
      <c r="F14" s="56"/>
      <c r="G14" s="56"/>
      <c r="H14" s="56"/>
      <c r="I14" s="84" t="s">
        <v>95</v>
      </c>
      <c r="J14" s="57" t="s">
        <v>110</v>
      </c>
    </row>
    <row r="15" spans="1:131" s="55" customFormat="1" ht="69" customHeight="1" x14ac:dyDescent="0.2">
      <c r="A15" s="56"/>
      <c r="B15" s="28" t="s">
        <v>157</v>
      </c>
      <c r="C15" s="28" t="s">
        <v>98</v>
      </c>
      <c r="D15" s="52">
        <v>57600</v>
      </c>
      <c r="E15" s="56"/>
      <c r="F15" s="56"/>
      <c r="G15" s="56"/>
      <c r="H15" s="56"/>
      <c r="I15" s="84" t="s">
        <v>143</v>
      </c>
      <c r="J15" s="57" t="s">
        <v>99</v>
      </c>
    </row>
    <row r="16" spans="1:131" s="55" customFormat="1" ht="68.25" customHeight="1" x14ac:dyDescent="0.2">
      <c r="A16" s="56"/>
      <c r="B16" s="28" t="s">
        <v>92</v>
      </c>
      <c r="C16" s="28" t="s">
        <v>100</v>
      </c>
      <c r="D16" s="52">
        <v>9900</v>
      </c>
      <c r="E16" s="56"/>
      <c r="F16" s="56"/>
      <c r="G16" s="56"/>
      <c r="H16" s="56"/>
      <c r="I16" s="84" t="s">
        <v>143</v>
      </c>
      <c r="J16" s="57" t="s">
        <v>164</v>
      </c>
    </row>
    <row r="17" spans="1:131" s="55" customFormat="1" ht="44.25" customHeight="1" x14ac:dyDescent="0.2">
      <c r="A17" s="56"/>
      <c r="B17" s="28" t="s">
        <v>93</v>
      </c>
      <c r="C17" s="28" t="s">
        <v>101</v>
      </c>
      <c r="D17" s="52">
        <v>43700</v>
      </c>
      <c r="E17" s="56"/>
      <c r="F17" s="56"/>
      <c r="G17" s="56"/>
      <c r="H17" s="56"/>
      <c r="I17" s="84" t="s">
        <v>143</v>
      </c>
      <c r="J17" s="58" t="s">
        <v>102</v>
      </c>
    </row>
    <row r="18" spans="1:131" s="55" customFormat="1" ht="61.5" customHeight="1" x14ac:dyDescent="0.2">
      <c r="A18" s="56"/>
      <c r="B18" s="28" t="s">
        <v>94</v>
      </c>
      <c r="C18" s="28" t="s">
        <v>165</v>
      </c>
      <c r="D18" s="52">
        <v>1400</v>
      </c>
      <c r="E18" s="56"/>
      <c r="F18" s="56"/>
      <c r="G18" s="56"/>
      <c r="H18" s="56"/>
      <c r="I18" s="84" t="s">
        <v>143</v>
      </c>
      <c r="J18" s="57" t="s">
        <v>110</v>
      </c>
    </row>
    <row r="19" spans="1:131" s="55" customFormat="1" ht="48" customHeight="1" x14ac:dyDescent="0.2">
      <c r="A19" s="56"/>
      <c r="B19" s="28" t="s">
        <v>171</v>
      </c>
      <c r="C19" s="28" t="s">
        <v>103</v>
      </c>
      <c r="D19" s="52">
        <v>7600</v>
      </c>
      <c r="E19" s="56"/>
      <c r="F19" s="56"/>
      <c r="G19" s="56"/>
      <c r="H19" s="56"/>
      <c r="I19" s="84" t="s">
        <v>143</v>
      </c>
      <c r="J19" s="57" t="s">
        <v>104</v>
      </c>
    </row>
    <row r="20" spans="1:131" s="60" customFormat="1" ht="69.75" customHeight="1" x14ac:dyDescent="0.3">
      <c r="A20" s="56"/>
      <c r="B20" s="28" t="s">
        <v>158</v>
      </c>
      <c r="C20" s="28" t="s">
        <v>166</v>
      </c>
      <c r="D20" s="52">
        <v>621800</v>
      </c>
      <c r="E20" s="56"/>
      <c r="F20" s="56"/>
      <c r="G20" s="56"/>
      <c r="H20" s="56"/>
      <c r="I20" s="84" t="s">
        <v>143</v>
      </c>
      <c r="J20" s="59" t="s">
        <v>105</v>
      </c>
    </row>
    <row r="21" spans="1:131" s="55" customFormat="1" ht="55.5" customHeight="1" x14ac:dyDescent="0.2">
      <c r="A21" s="56"/>
      <c r="B21" s="28" t="s">
        <v>159</v>
      </c>
      <c r="C21" s="28" t="s">
        <v>106</v>
      </c>
      <c r="D21" s="52">
        <v>5500</v>
      </c>
      <c r="E21" s="56"/>
      <c r="F21" s="56"/>
      <c r="G21" s="56"/>
      <c r="H21" s="56"/>
      <c r="I21" s="84" t="s">
        <v>95</v>
      </c>
      <c r="J21" s="57" t="s">
        <v>107</v>
      </c>
    </row>
    <row r="22" spans="1:131" s="55" customFormat="1" ht="54" customHeight="1" x14ac:dyDescent="0.2">
      <c r="A22" s="56"/>
      <c r="B22" s="28" t="s">
        <v>160</v>
      </c>
      <c r="C22" s="28" t="s">
        <v>108</v>
      </c>
      <c r="D22" s="52">
        <v>29100</v>
      </c>
      <c r="E22" s="56"/>
      <c r="F22" s="56"/>
      <c r="G22" s="56"/>
      <c r="H22" s="56"/>
      <c r="I22" s="84" t="s">
        <v>95</v>
      </c>
      <c r="J22" s="58" t="s">
        <v>109</v>
      </c>
    </row>
    <row r="23" spans="1:131" s="55" customFormat="1" ht="86.25" customHeight="1" x14ac:dyDescent="0.2">
      <c r="A23" s="56"/>
      <c r="B23" s="28" t="s">
        <v>96</v>
      </c>
      <c r="C23" s="28" t="s">
        <v>113</v>
      </c>
      <c r="D23" s="61">
        <v>56200</v>
      </c>
      <c r="E23" s="56"/>
      <c r="F23" s="56"/>
      <c r="G23" s="56"/>
      <c r="H23" s="56"/>
      <c r="I23" s="56" t="s">
        <v>95</v>
      </c>
      <c r="J23" s="57" t="s">
        <v>114</v>
      </c>
    </row>
    <row r="24" spans="1:131" s="41" customFormat="1" ht="47.25" customHeight="1" x14ac:dyDescent="0.2">
      <c r="A24" s="62">
        <v>2</v>
      </c>
      <c r="B24" s="34" t="s">
        <v>69</v>
      </c>
      <c r="C24" s="29" t="s">
        <v>111</v>
      </c>
      <c r="D24" s="63"/>
      <c r="E24" s="62"/>
      <c r="F24" s="62"/>
      <c r="G24" s="62"/>
      <c r="H24" s="62"/>
      <c r="I24" s="62" t="s">
        <v>143</v>
      </c>
      <c r="J24" s="97" t="s">
        <v>112</v>
      </c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</row>
    <row r="25" spans="1:131" s="45" customFormat="1" ht="41.25" customHeight="1" x14ac:dyDescent="0.2">
      <c r="A25" s="93"/>
      <c r="B25" s="100" t="s">
        <v>161</v>
      </c>
      <c r="C25" s="105" t="s">
        <v>115</v>
      </c>
      <c r="D25" s="95">
        <v>23500</v>
      </c>
      <c r="E25" s="94"/>
      <c r="F25" s="94"/>
      <c r="G25" s="94"/>
      <c r="H25" s="94"/>
      <c r="I25" s="129" t="s">
        <v>143</v>
      </c>
      <c r="J25" s="107" t="s">
        <v>112</v>
      </c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</row>
    <row r="26" spans="1:131" s="49" customFormat="1" ht="24" customHeight="1" x14ac:dyDescent="0.2">
      <c r="A26" s="93"/>
      <c r="B26" s="100" t="s">
        <v>162</v>
      </c>
      <c r="C26" s="106"/>
      <c r="D26" s="95">
        <v>20400</v>
      </c>
      <c r="E26" s="96"/>
      <c r="F26" s="96"/>
      <c r="G26" s="96"/>
      <c r="H26" s="96"/>
      <c r="I26" s="130"/>
      <c r="J26" s="106"/>
    </row>
    <row r="27" spans="1:131" s="41" customFormat="1" ht="46.5" customHeight="1" x14ac:dyDescent="0.2">
      <c r="A27" s="68">
        <v>3</v>
      </c>
      <c r="B27" s="34" t="s">
        <v>84</v>
      </c>
      <c r="C27" s="32" t="s">
        <v>125</v>
      </c>
      <c r="D27" s="69"/>
      <c r="E27" s="68"/>
      <c r="F27" s="68"/>
      <c r="G27" s="68"/>
      <c r="H27" s="68"/>
      <c r="I27" s="68" t="s">
        <v>143</v>
      </c>
      <c r="J27" s="70" t="s">
        <v>126</v>
      </c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</row>
    <row r="28" spans="1:131" s="75" customFormat="1" ht="21.75" customHeight="1" x14ac:dyDescent="0.3">
      <c r="A28" s="71"/>
      <c r="B28" s="72" t="s">
        <v>124</v>
      </c>
      <c r="C28" s="33"/>
      <c r="D28" s="73"/>
      <c r="E28" s="71"/>
      <c r="F28" s="71"/>
      <c r="G28" s="71"/>
      <c r="H28" s="71"/>
      <c r="I28" s="71"/>
      <c r="J28" s="7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</row>
    <row r="29" spans="1:131" s="55" customFormat="1" ht="81.75" customHeight="1" x14ac:dyDescent="0.2">
      <c r="A29" s="56"/>
      <c r="B29" s="76" t="s">
        <v>129</v>
      </c>
      <c r="C29" s="28" t="s">
        <v>150</v>
      </c>
      <c r="D29" s="61">
        <v>7950</v>
      </c>
      <c r="E29" s="56"/>
      <c r="F29" s="56"/>
      <c r="G29" s="56"/>
      <c r="H29" s="56"/>
      <c r="I29" s="56" t="s">
        <v>143</v>
      </c>
      <c r="J29" s="57" t="s">
        <v>126</v>
      </c>
    </row>
    <row r="30" spans="1:131" s="41" customFormat="1" ht="40.5" customHeight="1" x14ac:dyDescent="0.2">
      <c r="A30" s="68">
        <v>4</v>
      </c>
      <c r="B30" s="72" t="s">
        <v>84</v>
      </c>
      <c r="C30" s="32" t="s">
        <v>125</v>
      </c>
      <c r="D30" s="69"/>
      <c r="E30" s="68"/>
      <c r="F30" s="68"/>
      <c r="G30" s="68"/>
      <c r="H30" s="68"/>
      <c r="I30" s="68" t="s">
        <v>95</v>
      </c>
      <c r="J30" s="70" t="s">
        <v>126</v>
      </c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</row>
    <row r="31" spans="1:131" s="75" customFormat="1" ht="18.95" customHeight="1" x14ac:dyDescent="0.3">
      <c r="A31" s="71"/>
      <c r="B31" s="72" t="s">
        <v>124</v>
      </c>
      <c r="C31" s="33"/>
      <c r="D31" s="73"/>
      <c r="E31" s="71"/>
      <c r="F31" s="71"/>
      <c r="G31" s="71"/>
      <c r="H31" s="71"/>
      <c r="I31" s="71"/>
      <c r="J31" s="7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</row>
    <row r="32" spans="1:131" s="55" customFormat="1" ht="72.75" customHeight="1" x14ac:dyDescent="0.2">
      <c r="A32" s="56"/>
      <c r="B32" s="76" t="s">
        <v>130</v>
      </c>
      <c r="C32" s="28" t="s">
        <v>150</v>
      </c>
      <c r="D32" s="61">
        <v>11700</v>
      </c>
      <c r="E32" s="56"/>
      <c r="F32" s="56"/>
      <c r="G32" s="56"/>
      <c r="H32" s="56"/>
      <c r="I32" s="56" t="s">
        <v>95</v>
      </c>
      <c r="J32" s="57" t="s">
        <v>126</v>
      </c>
    </row>
    <row r="33" spans="1:131" s="41" customFormat="1" ht="45.75" customHeight="1" x14ac:dyDescent="0.2">
      <c r="A33" s="62">
        <v>5</v>
      </c>
      <c r="B33" s="72" t="s">
        <v>87</v>
      </c>
      <c r="C33" s="34" t="s">
        <v>133</v>
      </c>
      <c r="D33" s="63"/>
      <c r="E33" s="62"/>
      <c r="F33" s="62"/>
      <c r="G33" s="62"/>
      <c r="H33" s="62"/>
      <c r="I33" s="62" t="s">
        <v>143</v>
      </c>
      <c r="J33" s="64" t="s">
        <v>135</v>
      </c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</row>
    <row r="34" spans="1:131" s="80" customFormat="1" ht="25.5" customHeight="1" x14ac:dyDescent="0.2">
      <c r="A34" s="67"/>
      <c r="B34" s="77" t="s">
        <v>88</v>
      </c>
      <c r="C34" s="35"/>
      <c r="D34" s="78"/>
      <c r="E34" s="67"/>
      <c r="F34" s="67"/>
      <c r="G34" s="67"/>
      <c r="H34" s="67"/>
      <c r="I34" s="67"/>
      <c r="J34" s="79"/>
    </row>
    <row r="35" spans="1:131" s="55" customFormat="1" ht="90.75" customHeight="1" x14ac:dyDescent="0.2">
      <c r="A35" s="56"/>
      <c r="B35" s="76" t="s">
        <v>132</v>
      </c>
      <c r="C35" s="28" t="s">
        <v>134</v>
      </c>
      <c r="D35" s="61">
        <v>35700</v>
      </c>
      <c r="E35" s="56"/>
      <c r="F35" s="56"/>
      <c r="G35" s="56"/>
      <c r="H35" s="56"/>
      <c r="I35" s="56" t="s">
        <v>143</v>
      </c>
      <c r="J35" s="57" t="s">
        <v>136</v>
      </c>
    </row>
    <row r="36" spans="1:131" s="55" customFormat="1" ht="96.75" customHeight="1" x14ac:dyDescent="0.2">
      <c r="A36" s="56"/>
      <c r="B36" s="76" t="s">
        <v>131</v>
      </c>
      <c r="C36" s="28" t="s">
        <v>134</v>
      </c>
      <c r="D36" s="61">
        <v>8000</v>
      </c>
      <c r="E36" s="56"/>
      <c r="F36" s="56"/>
      <c r="G36" s="56"/>
      <c r="H36" s="56"/>
      <c r="I36" s="56" t="s">
        <v>95</v>
      </c>
      <c r="J36" s="57" t="s">
        <v>136</v>
      </c>
    </row>
    <row r="37" spans="1:131" s="41" customFormat="1" ht="46.5" customHeight="1" x14ac:dyDescent="0.2">
      <c r="A37" s="62">
        <v>6</v>
      </c>
      <c r="B37" s="131" t="s">
        <v>117</v>
      </c>
      <c r="C37" s="132"/>
      <c r="D37" s="63"/>
      <c r="E37" s="62"/>
      <c r="F37" s="62"/>
      <c r="G37" s="62"/>
      <c r="H37" s="62"/>
      <c r="I37" s="62"/>
      <c r="J37" s="64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0"/>
      <c r="DQ37" s="80"/>
      <c r="DR37" s="80"/>
      <c r="DS37" s="80"/>
      <c r="DT37" s="80"/>
      <c r="DU37" s="80"/>
      <c r="DV37" s="80"/>
      <c r="DW37" s="80"/>
      <c r="DX37" s="80"/>
      <c r="DY37" s="80"/>
      <c r="DZ37" s="80"/>
      <c r="EA37" s="80"/>
    </row>
    <row r="38" spans="1:131" s="80" customFormat="1" ht="21.75" customHeight="1" x14ac:dyDescent="0.2">
      <c r="A38" s="67"/>
      <c r="B38" s="77" t="s">
        <v>118</v>
      </c>
      <c r="C38" s="35"/>
      <c r="D38" s="61"/>
      <c r="E38" s="67"/>
      <c r="F38" s="67"/>
      <c r="G38" s="67"/>
      <c r="H38" s="67"/>
      <c r="I38" s="67"/>
      <c r="J38" s="79"/>
    </row>
    <row r="39" spans="1:131" s="55" customFormat="1" ht="70.5" customHeight="1" x14ac:dyDescent="0.2">
      <c r="A39" s="56"/>
      <c r="B39" s="76" t="s">
        <v>121</v>
      </c>
      <c r="C39" s="28" t="s">
        <v>122</v>
      </c>
      <c r="D39" s="61">
        <v>2140</v>
      </c>
      <c r="E39" s="56"/>
      <c r="F39" s="56"/>
      <c r="G39" s="56"/>
      <c r="H39" s="56"/>
      <c r="I39" s="56" t="s">
        <v>143</v>
      </c>
      <c r="J39" s="57" t="s">
        <v>85</v>
      </c>
    </row>
    <row r="40" spans="1:131" s="41" customFormat="1" ht="42.75" customHeight="1" x14ac:dyDescent="0.2">
      <c r="A40" s="62">
        <v>7</v>
      </c>
      <c r="B40" s="72" t="s">
        <v>84</v>
      </c>
      <c r="C40" s="34" t="s">
        <v>125</v>
      </c>
      <c r="D40" s="63"/>
      <c r="E40" s="62"/>
      <c r="F40" s="62"/>
      <c r="G40" s="62"/>
      <c r="H40" s="62"/>
      <c r="I40" s="103" t="s">
        <v>143</v>
      </c>
      <c r="J40" s="64" t="s">
        <v>86</v>
      </c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</row>
    <row r="41" spans="1:131" s="41" customFormat="1" ht="24.75" customHeight="1" x14ac:dyDescent="0.2">
      <c r="A41" s="62"/>
      <c r="B41" s="72" t="s">
        <v>124</v>
      </c>
      <c r="C41" s="34"/>
      <c r="D41" s="63"/>
      <c r="E41" s="62"/>
      <c r="F41" s="62"/>
      <c r="G41" s="62"/>
      <c r="H41" s="62"/>
      <c r="I41" s="62"/>
      <c r="J41" s="64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80"/>
      <c r="DQ41" s="80"/>
      <c r="DR41" s="80"/>
      <c r="DS41" s="80"/>
      <c r="DT41" s="80"/>
      <c r="DU41" s="80"/>
      <c r="DV41" s="80"/>
      <c r="DW41" s="80"/>
      <c r="DX41" s="80"/>
      <c r="DY41" s="80"/>
      <c r="DZ41" s="80"/>
      <c r="EA41" s="80"/>
    </row>
    <row r="42" spans="1:131" s="80" customFormat="1" ht="24.75" customHeight="1" x14ac:dyDescent="0.2">
      <c r="A42" s="67"/>
      <c r="B42" s="77" t="s">
        <v>88</v>
      </c>
      <c r="C42" s="35"/>
      <c r="D42" s="78"/>
      <c r="E42" s="67"/>
      <c r="F42" s="67"/>
      <c r="G42" s="67"/>
      <c r="H42" s="67"/>
      <c r="I42" s="67"/>
      <c r="J42" s="79"/>
    </row>
    <row r="43" spans="1:131" s="55" customFormat="1" ht="51" customHeight="1" x14ac:dyDescent="0.2">
      <c r="A43" s="56"/>
      <c r="B43" s="76" t="s">
        <v>127</v>
      </c>
      <c r="C43" s="28" t="s">
        <v>151</v>
      </c>
      <c r="D43" s="61">
        <v>72825</v>
      </c>
      <c r="E43" s="56"/>
      <c r="F43" s="56"/>
      <c r="G43" s="56"/>
      <c r="H43" s="56"/>
      <c r="I43" s="56" t="s">
        <v>143</v>
      </c>
      <c r="J43" s="57" t="s">
        <v>86</v>
      </c>
    </row>
    <row r="44" spans="1:131" s="55" customFormat="1" ht="49.5" customHeight="1" x14ac:dyDescent="0.2">
      <c r="A44" s="56"/>
      <c r="B44" s="76" t="s">
        <v>128</v>
      </c>
      <c r="C44" s="28" t="s">
        <v>151</v>
      </c>
      <c r="D44" s="61">
        <v>18000</v>
      </c>
      <c r="E44" s="56"/>
      <c r="F44" s="56"/>
      <c r="G44" s="56"/>
      <c r="H44" s="56"/>
      <c r="I44" s="56" t="s">
        <v>143</v>
      </c>
      <c r="J44" s="57" t="s">
        <v>86</v>
      </c>
    </row>
    <row r="45" spans="1:131" s="41" customFormat="1" ht="53.25" customHeight="1" x14ac:dyDescent="0.2">
      <c r="A45" s="62">
        <v>8</v>
      </c>
      <c r="B45" s="72" t="s">
        <v>116</v>
      </c>
      <c r="C45" s="34" t="s">
        <v>120</v>
      </c>
      <c r="D45" s="63"/>
      <c r="E45" s="62"/>
      <c r="F45" s="62"/>
      <c r="G45" s="62"/>
      <c r="H45" s="62"/>
      <c r="I45" s="62" t="s">
        <v>143</v>
      </c>
      <c r="J45" s="64" t="s">
        <v>119</v>
      </c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0"/>
      <c r="DY45" s="80"/>
      <c r="DZ45" s="80"/>
      <c r="EA45" s="80"/>
    </row>
    <row r="46" spans="1:131" s="80" customFormat="1" ht="27.75" customHeight="1" x14ac:dyDescent="0.2">
      <c r="A46" s="67"/>
      <c r="B46" s="77" t="s">
        <v>118</v>
      </c>
      <c r="C46" s="35"/>
      <c r="D46" s="78"/>
      <c r="E46" s="67"/>
      <c r="F46" s="67"/>
      <c r="G46" s="67"/>
      <c r="H46" s="67"/>
      <c r="I46" s="67"/>
      <c r="J46" s="79"/>
    </row>
    <row r="47" spans="1:131" s="55" customFormat="1" ht="70.5" customHeight="1" x14ac:dyDescent="0.2">
      <c r="A47" s="56"/>
      <c r="B47" s="76" t="s">
        <v>152</v>
      </c>
      <c r="C47" s="28" t="s">
        <v>153</v>
      </c>
      <c r="D47" s="61">
        <v>50700</v>
      </c>
      <c r="E47" s="56"/>
      <c r="F47" s="56"/>
      <c r="G47" s="56"/>
      <c r="H47" s="56"/>
      <c r="I47" s="56" t="s">
        <v>143</v>
      </c>
      <c r="J47" s="57" t="s">
        <v>119</v>
      </c>
    </row>
    <row r="48" spans="1:131" s="41" customFormat="1" ht="22.5" customHeight="1" x14ac:dyDescent="0.2">
      <c r="A48" s="62">
        <v>9</v>
      </c>
      <c r="B48" s="135" t="s">
        <v>167</v>
      </c>
      <c r="C48" s="136"/>
      <c r="D48" s="63"/>
      <c r="E48" s="62"/>
      <c r="F48" s="62"/>
      <c r="G48" s="62"/>
      <c r="H48" s="62"/>
      <c r="I48" s="62"/>
      <c r="J48" s="64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0"/>
      <c r="CA48" s="80"/>
      <c r="CB48" s="80"/>
      <c r="CC48" s="80"/>
      <c r="CD48" s="80"/>
      <c r="CE48" s="80"/>
      <c r="CF48" s="80"/>
      <c r="CG48" s="80"/>
      <c r="CH48" s="80"/>
      <c r="CI48" s="80"/>
      <c r="CJ48" s="80"/>
      <c r="CK48" s="80"/>
      <c r="CL48" s="80"/>
      <c r="CM48" s="80"/>
      <c r="CN48" s="80"/>
      <c r="CO48" s="80"/>
      <c r="CP48" s="80"/>
      <c r="CQ48" s="80"/>
      <c r="CR48" s="80"/>
      <c r="CS48" s="80"/>
      <c r="CT48" s="80"/>
      <c r="CU48" s="80"/>
      <c r="CV48" s="80"/>
      <c r="CW48" s="80"/>
      <c r="CX48" s="80"/>
      <c r="CY48" s="80"/>
      <c r="CZ48" s="80"/>
      <c r="DA48" s="80"/>
      <c r="DB48" s="80"/>
      <c r="DC48" s="80"/>
      <c r="DD48" s="80"/>
      <c r="DE48" s="80"/>
      <c r="DF48" s="80"/>
      <c r="DG48" s="80"/>
      <c r="DH48" s="80"/>
      <c r="DI48" s="80"/>
      <c r="DJ48" s="80"/>
      <c r="DK48" s="80"/>
      <c r="DL48" s="80"/>
      <c r="DM48" s="80"/>
      <c r="DN48" s="80"/>
      <c r="DO48" s="80"/>
      <c r="DP48" s="80"/>
      <c r="DQ48" s="80"/>
      <c r="DR48" s="80"/>
      <c r="DS48" s="80"/>
      <c r="DT48" s="80"/>
      <c r="DU48" s="80"/>
      <c r="DV48" s="80"/>
      <c r="DW48" s="80"/>
      <c r="DX48" s="80"/>
      <c r="DY48" s="80"/>
      <c r="DZ48" s="80"/>
      <c r="EA48" s="80"/>
    </row>
    <row r="49" spans="1:131" s="45" customFormat="1" ht="25.5" customHeight="1" x14ac:dyDescent="0.2">
      <c r="A49" s="42"/>
      <c r="B49" s="127" t="s">
        <v>123</v>
      </c>
      <c r="C49" s="128"/>
      <c r="D49" s="65"/>
      <c r="E49" s="44"/>
      <c r="F49" s="44"/>
      <c r="G49" s="44"/>
      <c r="H49" s="44"/>
      <c r="I49" s="42"/>
      <c r="J49" s="44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</row>
    <row r="50" spans="1:131" s="83" customFormat="1" ht="27.75" customHeight="1" x14ac:dyDescent="0.2">
      <c r="A50" s="46"/>
      <c r="B50" s="98" t="s">
        <v>118</v>
      </c>
      <c r="C50" s="36"/>
      <c r="D50" s="81"/>
      <c r="E50" s="82"/>
      <c r="F50" s="82"/>
      <c r="G50" s="82"/>
      <c r="H50" s="82"/>
      <c r="I50" s="46"/>
      <c r="J50" s="82"/>
    </row>
    <row r="51" spans="1:131" s="55" customFormat="1" ht="63.75" customHeight="1" x14ac:dyDescent="0.2">
      <c r="A51" s="84"/>
      <c r="B51" s="85" t="s">
        <v>168</v>
      </c>
      <c r="C51" s="31" t="s">
        <v>169</v>
      </c>
      <c r="D51" s="66">
        <v>21000</v>
      </c>
      <c r="E51" s="53"/>
      <c r="F51" s="53"/>
      <c r="G51" s="53"/>
      <c r="H51" s="53"/>
      <c r="I51" s="56" t="s">
        <v>143</v>
      </c>
      <c r="J51" s="31" t="s">
        <v>154</v>
      </c>
    </row>
    <row r="52" spans="1:131" s="86" customFormat="1" ht="33.75" customHeight="1" x14ac:dyDescent="0.3">
      <c r="A52" s="163" t="s">
        <v>172</v>
      </c>
      <c r="B52" s="164"/>
      <c r="C52" s="165"/>
      <c r="D52" s="166">
        <f>SUM(D7:D51)</f>
        <v>1952915</v>
      </c>
      <c r="E52" s="167"/>
      <c r="F52" s="167"/>
      <c r="G52" s="167"/>
      <c r="H52" s="167"/>
      <c r="I52" s="167"/>
      <c r="J52" s="168"/>
    </row>
    <row r="53" spans="1:131" ht="15.75" customHeight="1" x14ac:dyDescent="0.3">
      <c r="A53" s="87"/>
      <c r="B53" s="101"/>
      <c r="C53" s="87"/>
      <c r="D53" s="87"/>
      <c r="E53" s="87"/>
      <c r="F53" s="87"/>
      <c r="G53" s="87"/>
      <c r="H53" s="87"/>
      <c r="I53" s="87"/>
      <c r="J53" s="87"/>
    </row>
    <row r="54" spans="1:131" ht="15.75" customHeight="1" x14ac:dyDescent="0.3">
      <c r="H54" s="108" t="s">
        <v>138</v>
      </c>
      <c r="I54" s="108"/>
    </row>
    <row r="55" spans="1:131" ht="20.25" x14ac:dyDescent="0.3">
      <c r="A55" s="38"/>
      <c r="C55" s="89" t="s">
        <v>137</v>
      </c>
    </row>
    <row r="56" spans="1:131" ht="20.25" x14ac:dyDescent="0.3">
      <c r="A56" s="38"/>
    </row>
    <row r="57" spans="1:131" ht="20.25" x14ac:dyDescent="0.3">
      <c r="A57" s="38"/>
      <c r="C57" s="38" t="s">
        <v>173</v>
      </c>
      <c r="G57" s="90" t="s">
        <v>139</v>
      </c>
      <c r="H57" s="91"/>
      <c r="I57" s="88" t="s">
        <v>174</v>
      </c>
      <c r="J57" s="169"/>
    </row>
    <row r="58" spans="1:131" ht="20.25" x14ac:dyDescent="0.3">
      <c r="A58" s="38"/>
      <c r="C58" s="88" t="s">
        <v>148</v>
      </c>
      <c r="G58" s="91"/>
      <c r="I58" s="92" t="s">
        <v>145</v>
      </c>
    </row>
    <row r="59" spans="1:131" ht="20.25" x14ac:dyDescent="0.3">
      <c r="A59" s="38"/>
      <c r="C59" s="88" t="s">
        <v>147</v>
      </c>
      <c r="G59" s="91"/>
      <c r="I59" s="92" t="s">
        <v>146</v>
      </c>
    </row>
    <row r="60" spans="1:131" ht="15.75" customHeight="1" x14ac:dyDescent="0.3"/>
    <row r="61" spans="1:131" ht="15.75" customHeight="1" x14ac:dyDescent="0.3">
      <c r="H61" s="91"/>
      <c r="I61" s="92"/>
    </row>
    <row r="62" spans="1:131" ht="15.75" customHeight="1" x14ac:dyDescent="0.3"/>
    <row r="63" spans="1:131" ht="15.75" customHeight="1" x14ac:dyDescent="0.3"/>
    <row r="64" spans="1:13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</sheetData>
  <mergeCells count="24">
    <mergeCell ref="B8:C8"/>
    <mergeCell ref="B7:C7"/>
    <mergeCell ref="B48:C48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C25:C26"/>
    <mergeCell ref="J25:J26"/>
    <mergeCell ref="A52:C52"/>
    <mergeCell ref="H54:I54"/>
    <mergeCell ref="B49:C49"/>
    <mergeCell ref="I25:I26"/>
    <mergeCell ref="B37:C37"/>
  </mergeCells>
  <phoneticPr fontId="10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ht="21" customHeight="1" x14ac:dyDescent="0.55000000000000004">
      <c r="A2" s="146" t="s">
        <v>1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10" ht="21" customHeight="1" x14ac:dyDescent="0.55000000000000004">
      <c r="A3" s="146" t="s">
        <v>2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0" ht="20.25" customHeight="1" x14ac:dyDescent="0.55000000000000004">
      <c r="A4" s="148" t="s">
        <v>81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0" ht="23.25" customHeight="1" x14ac:dyDescent="0.55000000000000004">
      <c r="A5" s="158" t="s">
        <v>3</v>
      </c>
      <c r="B5" s="155" t="s">
        <v>4</v>
      </c>
      <c r="C5" s="155" t="s">
        <v>5</v>
      </c>
      <c r="D5" s="152" t="s">
        <v>6</v>
      </c>
      <c r="E5" s="153"/>
      <c r="F5" s="153"/>
      <c r="G5" s="153"/>
      <c r="H5" s="154"/>
      <c r="I5" s="155" t="s">
        <v>7</v>
      </c>
      <c r="J5" s="155" t="s">
        <v>8</v>
      </c>
    </row>
    <row r="6" spans="1:10" ht="24" x14ac:dyDescent="0.55000000000000004">
      <c r="A6" s="156"/>
      <c r="B6" s="156"/>
      <c r="C6" s="156"/>
      <c r="D6" s="144" t="s">
        <v>9</v>
      </c>
      <c r="E6" s="157" t="s">
        <v>10</v>
      </c>
      <c r="F6" s="144" t="s">
        <v>11</v>
      </c>
      <c r="G6" s="144" t="s">
        <v>12</v>
      </c>
      <c r="H6" s="144" t="s">
        <v>13</v>
      </c>
      <c r="I6" s="156"/>
      <c r="J6" s="156"/>
    </row>
    <row r="7" spans="1:10" ht="27.75" customHeight="1" x14ac:dyDescent="0.55000000000000004">
      <c r="A7" s="145"/>
      <c r="B7" s="145"/>
      <c r="C7" s="145"/>
      <c r="D7" s="145"/>
      <c r="E7" s="145"/>
      <c r="F7" s="145"/>
      <c r="G7" s="145"/>
      <c r="H7" s="145"/>
      <c r="I7" s="145"/>
      <c r="J7" s="145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46"/>
      <c r="B41" s="147"/>
      <c r="C41" s="147"/>
      <c r="D41" s="147"/>
      <c r="E41" s="147"/>
      <c r="F41" s="147"/>
      <c r="G41" s="147"/>
      <c r="H41" s="147"/>
      <c r="I41" s="147"/>
      <c r="J41" s="147"/>
    </row>
    <row r="42" spans="1:10" ht="18.75" customHeight="1" x14ac:dyDescent="0.55000000000000004">
      <c r="A42" s="146" t="s">
        <v>28</v>
      </c>
      <c r="B42" s="147"/>
      <c r="C42" s="147"/>
      <c r="D42" s="147"/>
      <c r="E42" s="147"/>
      <c r="F42" s="147"/>
      <c r="G42" s="147"/>
      <c r="H42" s="147"/>
      <c r="I42" s="147"/>
      <c r="J42" s="147"/>
    </row>
    <row r="43" spans="1:10" ht="18" customHeight="1" x14ac:dyDescent="0.55000000000000004">
      <c r="A43" s="146" t="s">
        <v>29</v>
      </c>
      <c r="B43" s="147"/>
      <c r="C43" s="147"/>
      <c r="D43" s="147"/>
      <c r="E43" s="147"/>
      <c r="F43" s="147"/>
      <c r="G43" s="147"/>
      <c r="H43" s="147"/>
      <c r="I43" s="147"/>
      <c r="J43" s="147"/>
    </row>
    <row r="44" spans="1:10" ht="20.25" customHeight="1" x14ac:dyDescent="0.55000000000000004">
      <c r="A44" s="148" t="s">
        <v>82</v>
      </c>
      <c r="B44" s="149"/>
      <c r="C44" s="149"/>
      <c r="D44" s="149"/>
      <c r="E44" s="149"/>
      <c r="F44" s="149"/>
      <c r="G44" s="149"/>
      <c r="H44" s="149"/>
      <c r="I44" s="149"/>
      <c r="J44" s="149"/>
    </row>
    <row r="45" spans="1:10" ht="14.25" customHeight="1" x14ac:dyDescent="0.55000000000000004">
      <c r="A45" s="144" t="s">
        <v>3</v>
      </c>
      <c r="B45" s="144" t="s">
        <v>4</v>
      </c>
      <c r="C45" s="140" t="s">
        <v>30</v>
      </c>
      <c r="D45" s="141"/>
      <c r="E45" s="140" t="s">
        <v>31</v>
      </c>
      <c r="F45" s="141"/>
      <c r="G45" s="140" t="s">
        <v>32</v>
      </c>
      <c r="H45" s="141"/>
      <c r="I45" s="144" t="s">
        <v>33</v>
      </c>
      <c r="J45" s="150" t="s">
        <v>34</v>
      </c>
    </row>
    <row r="46" spans="1:10" ht="31.5" customHeight="1" x14ac:dyDescent="0.55000000000000004">
      <c r="A46" s="145"/>
      <c r="B46" s="145"/>
      <c r="C46" s="142"/>
      <c r="D46" s="143"/>
      <c r="E46" s="142"/>
      <c r="F46" s="143"/>
      <c r="G46" s="142"/>
      <c r="H46" s="143"/>
      <c r="I46" s="145"/>
      <c r="J46" s="151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39" t="s">
        <v>35</v>
      </c>
      <c r="D47" s="138"/>
      <c r="E47" s="137">
        <f>รายงานการใช้จ่าย!D6</f>
        <v>742400</v>
      </c>
      <c r="F47" s="138"/>
      <c r="G47" s="137">
        <f>รายงานการใช้จ่าย!M6</f>
        <v>0</v>
      </c>
      <c r="H47" s="138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39" t="s">
        <v>37</v>
      </c>
      <c r="D48" s="138"/>
      <c r="E48" s="137">
        <f>รายงานการใช้จ่าย!D7</f>
        <v>91500</v>
      </c>
      <c r="F48" s="138"/>
      <c r="G48" s="137">
        <f>รายงานการใช้จ่าย!M7</f>
        <v>0</v>
      </c>
      <c r="H48" s="138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39" t="s">
        <v>37</v>
      </c>
      <c r="D49" s="138"/>
      <c r="E49" s="137">
        <f>รายงานการใช้จ่าย!D8</f>
        <v>600</v>
      </c>
      <c r="F49" s="138"/>
      <c r="G49" s="137">
        <f>รายงานการใช้จ่าย!M8</f>
        <v>0</v>
      </c>
      <c r="H49" s="138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39" t="s">
        <v>37</v>
      </c>
      <c r="D50" s="138"/>
      <c r="E50" s="137">
        <f>รายงานการใช้จ่าย!D9</f>
        <v>19100</v>
      </c>
      <c r="F50" s="138"/>
      <c r="G50" s="137">
        <f>รายงานการใช้จ่าย!M9</f>
        <v>5400</v>
      </c>
      <c r="H50" s="13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39" t="s">
        <v>37</v>
      </c>
      <c r="D51" s="138"/>
      <c r="E51" s="137">
        <f>รายงานการใช้จ่าย!D10</f>
        <v>115700</v>
      </c>
      <c r="F51" s="138"/>
      <c r="G51" s="137">
        <f>รายงานการใช้จ่าย!M10</f>
        <v>0</v>
      </c>
      <c r="H51" s="138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39" t="s">
        <v>37</v>
      </c>
      <c r="D52" s="138"/>
      <c r="E52" s="137">
        <f>รายงานการใช้จ่าย!D11</f>
        <v>111900</v>
      </c>
      <c r="F52" s="138"/>
      <c r="G52" s="137">
        <f>รายงานการใช้จ่าย!M11</f>
        <v>0</v>
      </c>
      <c r="H52" s="138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39" t="s">
        <v>37</v>
      </c>
      <c r="D53" s="138"/>
      <c r="E53" s="137">
        <f>รายงานการใช้จ่าย!D12</f>
        <v>16100</v>
      </c>
      <c r="F53" s="138"/>
      <c r="G53" s="137">
        <f>รายงานการใช้จ่าย!M12</f>
        <v>0</v>
      </c>
      <c r="H53" s="138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39" t="s">
        <v>37</v>
      </c>
      <c r="D54" s="138"/>
      <c r="E54" s="137">
        <f>รายงานการใช้จ่าย!D13</f>
        <v>19300</v>
      </c>
      <c r="F54" s="138"/>
      <c r="G54" s="137">
        <f>รายงานการใช้จ่าย!M13</f>
        <v>0</v>
      </c>
      <c r="H54" s="138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39" t="s">
        <v>37</v>
      </c>
      <c r="D55" s="138"/>
      <c r="E55" s="137">
        <f>รายงานการใช้จ่าย!D14</f>
        <v>5100</v>
      </c>
      <c r="F55" s="138"/>
      <c r="G55" s="137">
        <f>รายงานการใช้จ่าย!M14</f>
        <v>0</v>
      </c>
      <c r="H55" s="138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39" t="s">
        <v>37</v>
      </c>
      <c r="D56" s="138"/>
      <c r="E56" s="137">
        <f>รายงานการใช้จ่าย!D15</f>
        <v>14000</v>
      </c>
      <c r="F56" s="138"/>
      <c r="G56" s="137">
        <f>รายงานการใช้จ่าย!M15</f>
        <v>0</v>
      </c>
      <c r="H56" s="138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39" t="s">
        <v>37</v>
      </c>
      <c r="D57" s="138"/>
      <c r="E57" s="137">
        <f>รายงานการใช้จ่าย!D16</f>
        <v>1097300</v>
      </c>
      <c r="F57" s="138"/>
      <c r="G57" s="137">
        <f>รายงานการใช้จ่าย!M16</f>
        <v>450742.20000000007</v>
      </c>
      <c r="H57" s="13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39" t="s">
        <v>37</v>
      </c>
      <c r="D58" s="138"/>
      <c r="E58" s="137">
        <f>รายงานการใช้จ่าย!D17</f>
        <v>10000</v>
      </c>
      <c r="F58" s="138"/>
      <c r="G58" s="137">
        <f>รายงานการใช้จ่าย!M17</f>
        <v>0</v>
      </c>
      <c r="H58" s="138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39" t="s">
        <v>37</v>
      </c>
      <c r="D59" s="138"/>
      <c r="E59" s="137">
        <f>รายงานการใช้จ่าย!D18</f>
        <v>76900</v>
      </c>
      <c r="F59" s="138"/>
      <c r="G59" s="137">
        <f>รายงานการใช้จ่าย!M18</f>
        <v>88575</v>
      </c>
      <c r="H59" s="13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39" t="s">
        <v>37</v>
      </c>
      <c r="D60" s="138"/>
      <c r="E60" s="137">
        <f>รายงานการใช้จ่าย!D19</f>
        <v>2339900</v>
      </c>
      <c r="F60" s="138"/>
      <c r="G60" s="137">
        <f>รายงานการใช้จ่าย!M19</f>
        <v>0</v>
      </c>
      <c r="H60" s="138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39" t="s">
        <v>37</v>
      </c>
      <c r="D61" s="138"/>
      <c r="E61" s="137">
        <f>รายงานการใช้จ่าย!D20</f>
        <v>104000</v>
      </c>
      <c r="F61" s="138"/>
      <c r="G61" s="159"/>
      <c r="H61" s="13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39" t="s">
        <v>37</v>
      </c>
      <c r="D62" s="138"/>
      <c r="E62" s="137">
        <f>รายงานการใช้จ่าย!D21</f>
        <v>0</v>
      </c>
      <c r="F62" s="138"/>
      <c r="G62" s="137">
        <f>รายงานการใช้จ่าย!M21</f>
        <v>445182.80000000005</v>
      </c>
      <c r="H62" s="138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39" t="s">
        <v>37</v>
      </c>
      <c r="D63" s="138"/>
      <c r="E63" s="137">
        <f>รายงานการใช้จ่าย!D22</f>
        <v>0</v>
      </c>
      <c r="F63" s="138"/>
      <c r="G63" s="137">
        <f>รายงานการใช้จ่าย!M22</f>
        <v>4888.8599999999997</v>
      </c>
      <c r="H63" s="138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39" t="s">
        <v>37</v>
      </c>
      <c r="D64" s="138"/>
      <c r="E64" s="137">
        <f>รายงานการใช้จ่าย!D23</f>
        <v>0</v>
      </c>
      <c r="F64" s="138"/>
      <c r="G64" s="137">
        <f>รายงานการใช้จ่าย!M23</f>
        <v>5346.78</v>
      </c>
      <c r="H64" s="138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39" t="s">
        <v>37</v>
      </c>
      <c r="D65" s="138"/>
      <c r="E65" s="137">
        <f>รายงานการใช้จ่าย!D24</f>
        <v>0</v>
      </c>
      <c r="F65" s="138"/>
      <c r="G65" s="137">
        <f>รายงานการใช้จ่าย!M24</f>
        <v>6148.75</v>
      </c>
      <c r="H65" s="138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39" t="s">
        <v>37</v>
      </c>
      <c r="D66" s="138"/>
      <c r="E66" s="137">
        <f>รายงานการใช้จ่าย!D25</f>
        <v>0</v>
      </c>
      <c r="F66" s="138"/>
      <c r="G66" s="137">
        <f>รายงานการใช้จ่าย!M25</f>
        <v>36454</v>
      </c>
      <c r="H66" s="138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39" t="s">
        <v>37</v>
      </c>
      <c r="D67" s="138"/>
      <c r="E67" s="137">
        <f>รายงานการใช้จ่าย!D26</f>
        <v>86000</v>
      </c>
      <c r="F67" s="138"/>
      <c r="G67" s="137">
        <f>รายงานการใช้จ่าย!M26</f>
        <v>0</v>
      </c>
      <c r="H67" s="138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39" t="s">
        <v>37</v>
      </c>
      <c r="D68" s="138"/>
      <c r="E68" s="137">
        <f>รายงานการใช้จ่าย!D27</f>
        <v>240000</v>
      </c>
      <c r="F68" s="138"/>
      <c r="G68" s="137">
        <f>รายงานการใช้จ่าย!M27</f>
        <v>240000</v>
      </c>
      <c r="H68" s="138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39" t="s">
        <v>37</v>
      </c>
      <c r="D69" s="138"/>
      <c r="E69" s="137">
        <f>รายงานการใช้จ่าย!D28</f>
        <v>240000</v>
      </c>
      <c r="F69" s="138"/>
      <c r="G69" s="137">
        <f>รายงานการใช้จ่าย!M28</f>
        <v>240000</v>
      </c>
      <c r="H69" s="138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39" t="s">
        <v>37</v>
      </c>
      <c r="D70" s="138"/>
      <c r="E70" s="137">
        <f>รายงานการใช้จ่าย!D29</f>
        <v>7585</v>
      </c>
      <c r="F70" s="138"/>
      <c r="G70" s="137">
        <f>รายงานการใช้จ่าย!M29</f>
        <v>3360</v>
      </c>
      <c r="H70" s="13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39" t="s">
        <v>37</v>
      </c>
      <c r="D71" s="138"/>
      <c r="E71" s="137">
        <f>รายงานการใช้จ่าย!D30</f>
        <v>29320</v>
      </c>
      <c r="F71" s="138"/>
      <c r="G71" s="137">
        <f>รายงานการใช้จ่าย!M30</f>
        <v>10080</v>
      </c>
      <c r="H71" s="13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39" t="s">
        <v>37</v>
      </c>
      <c r="D72" s="138"/>
      <c r="E72" s="137">
        <f>รายงานการใช้จ่าย!D31</f>
        <v>323500</v>
      </c>
      <c r="F72" s="138"/>
      <c r="G72" s="137">
        <f>รายงานการใช้จ่าย!M31</f>
        <v>0</v>
      </c>
      <c r="H72" s="138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39" t="s">
        <v>37</v>
      </c>
      <c r="D73" s="138"/>
      <c r="E73" s="137">
        <f>รายงานการใช้จ่าย!D32</f>
        <v>86000</v>
      </c>
      <c r="F73" s="138"/>
      <c r="G73" s="137">
        <f>รายงานการใช้จ่าย!M32</f>
        <v>0</v>
      </c>
      <c r="H73" s="138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39" t="s">
        <v>37</v>
      </c>
      <c r="D74" s="138"/>
      <c r="E74" s="137">
        <f>รายงานการใช้จ่าย!D33</f>
        <v>36000</v>
      </c>
      <c r="F74" s="138"/>
      <c r="G74" s="137">
        <f>รายงานการใช้จ่าย!M33</f>
        <v>12000</v>
      </c>
      <c r="H74" s="13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39" t="s">
        <v>37</v>
      </c>
      <c r="D75" s="138"/>
      <c r="E75" s="137">
        <f>รายงานการใช้จ่าย!D34</f>
        <v>10000</v>
      </c>
      <c r="F75" s="138"/>
      <c r="G75" s="137">
        <f>รายงานการใช้จ่าย!M34</f>
        <v>6000</v>
      </c>
      <c r="H75" s="138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39" t="s">
        <v>37</v>
      </c>
      <c r="D76" s="138"/>
      <c r="E76" s="137">
        <f>รายงานการใช้จ่าย!D35</f>
        <v>2140</v>
      </c>
      <c r="F76" s="138"/>
      <c r="G76" s="137">
        <f>รายงานการใช้จ่าย!M35</f>
        <v>2140</v>
      </c>
      <c r="H76" s="138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39" t="s">
        <v>37</v>
      </c>
      <c r="D77" s="138"/>
      <c r="E77" s="137">
        <f>รายงานการใช้จ่าย!D36</f>
        <v>15000</v>
      </c>
      <c r="F77" s="138"/>
      <c r="G77" s="137">
        <f>รายงานการใช้จ่าย!M36</f>
        <v>15000</v>
      </c>
      <c r="H77" s="138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39" t="str">
        <f>รายงานการใช้จ่าย!C29</f>
        <v>ให้เจ้าหน้าที่การเงินทำการเบิก</v>
      </c>
      <c r="D78" s="138"/>
      <c r="E78" s="159"/>
      <c r="F78" s="138"/>
      <c r="G78" s="159"/>
      <c r="H78" s="138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39"/>
      <c r="D79" s="138"/>
      <c r="E79" s="137">
        <f>รายงานการใช้จ่าย!D37</f>
        <v>5839345</v>
      </c>
      <c r="F79" s="138"/>
      <c r="G79" s="137">
        <f>SUM(G47:H78)</f>
        <v>1571318.3900000001</v>
      </c>
      <c r="H79" s="138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46" t="s">
        <v>38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6" ht="22.5" customHeight="1" x14ac:dyDescent="0.55000000000000004">
      <c r="A2" s="146" t="s">
        <v>29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6" ht="22.5" customHeight="1" x14ac:dyDescent="0.55000000000000004">
      <c r="A3" s="148" t="s">
        <v>83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1:16" ht="22.5" customHeight="1" x14ac:dyDescent="0.55000000000000004">
      <c r="A4" s="144" t="s">
        <v>3</v>
      </c>
      <c r="B4" s="144" t="s">
        <v>4</v>
      </c>
      <c r="C4" s="144" t="s">
        <v>30</v>
      </c>
      <c r="D4" s="161" t="s">
        <v>31</v>
      </c>
      <c r="E4" s="2"/>
      <c r="F4" s="140" t="s">
        <v>32</v>
      </c>
      <c r="G4" s="160"/>
      <c r="H4" s="160"/>
      <c r="I4" s="160"/>
      <c r="J4" s="160"/>
      <c r="K4" s="160"/>
      <c r="L4" s="160"/>
      <c r="M4" s="141"/>
      <c r="N4" s="144" t="s">
        <v>33</v>
      </c>
      <c r="O4" s="162" t="s">
        <v>34</v>
      </c>
    </row>
    <row r="5" spans="1:16" ht="22.5" customHeight="1" x14ac:dyDescent="0.55000000000000004">
      <c r="A5" s="145"/>
      <c r="B5" s="145"/>
      <c r="C5" s="145"/>
      <c r="D5" s="14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45"/>
      <c r="O5" s="143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หนองหญ้าไซ-แผนการใช้จ่าย 68</vt:lpstr>
      <vt:lpstr>แผนการใช้จ่าย</vt:lpstr>
      <vt:lpstr>รายงานการใช้จ่าย</vt:lpstr>
      <vt:lpstr>'หนองหญ้าไซ-แผนการใช้จ่าย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win10</cp:lastModifiedBy>
  <cp:lastPrinted>2025-04-18T13:35:06Z</cp:lastPrinted>
  <dcterms:created xsi:type="dcterms:W3CDTF">2024-01-10T07:59:11Z</dcterms:created>
  <dcterms:modified xsi:type="dcterms:W3CDTF">2025-04-18T13:36:12Z</dcterms:modified>
</cp:coreProperties>
</file>